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PO-PLE" r:id="rId3" sheetId="1"/>
    <sheet name="CFF - PLE" r:id="rId4" sheetId="2"/>
  </sheets>
</workbook>
</file>

<file path=xl/sharedStrings.xml><?xml version="1.0" encoding="utf-8"?>
<sst xmlns="http://schemas.openxmlformats.org/spreadsheetml/2006/main" count="114" uniqueCount="45">
  <si>
    <t>Nivel</t>
  </si>
  <si>
    <t>N° Macrosserviço / Serviço</t>
  </si>
  <si>
    <t>Fonte</t>
  </si>
  <si>
    <t>Código</t>
  </si>
  <si>
    <t>Descrição Macrosserviço / Serviço</t>
  </si>
  <si>
    <t>Qtd. (valor calculado)</t>
  </si>
  <si>
    <t>Und.</t>
  </si>
  <si>
    <t>Custo Unitário Referência</t>
  </si>
  <si>
    <t>Custo Unitário</t>
  </si>
  <si>
    <t>BDI</t>
  </si>
  <si>
    <t>Preço Unitário (valor calculado)</t>
  </si>
  <si>
    <t>Preço Total (valor calculado)</t>
  </si>
  <si>
    <t>Observação</t>
  </si>
  <si>
    <t>N° Evento</t>
  </si>
  <si>
    <t>Evento</t>
  </si>
  <si>
    <t>N° Frente de Obra</t>
  </si>
  <si>
    <t>Frente de Obra</t>
  </si>
  <si>
    <t>Qtd.</t>
  </si>
  <si>
    <t>Valor</t>
  </si>
  <si>
    <t>Macrosserviço</t>
  </si>
  <si>
    <t>1</t>
  </si>
  <si>
    <t/>
  </si>
  <si>
    <t>Exemplo macrosserviço</t>
  </si>
  <si>
    <t>Serviço</t>
  </si>
  <si>
    <t>1.1</t>
  </si>
  <si>
    <t>Composição</t>
  </si>
  <si>
    <t>Exemplo serviço evento 1 - com 2 frentes de obra</t>
  </si>
  <si>
    <t>UN</t>
  </si>
  <si>
    <t>Exemplo serviço evento 1</t>
  </si>
  <si>
    <t>Frente de obra 1</t>
  </si>
  <si>
    <t>2</t>
  </si>
  <si>
    <t>Frente de obra 2</t>
  </si>
  <si>
    <t>1.2</t>
  </si>
  <si>
    <t>Outros</t>
  </si>
  <si>
    <t>cod123</t>
  </si>
  <si>
    <t>Exemplo serviço evento 2 - com 1 frente de obra</t>
  </si>
  <si>
    <t>M</t>
  </si>
  <si>
    <t>texto observação</t>
  </si>
  <si>
    <t>Exemplo serviço evento 2</t>
  </si>
  <si>
    <t>Total:</t>
  </si>
  <si>
    <t>Valor não utilizado (QCI):</t>
  </si>
  <si>
    <t>N° do Evento</t>
  </si>
  <si>
    <t>Título do Evento</t>
  </si>
  <si>
    <t>N° da Frente de Obra</t>
  </si>
  <si>
    <t>N° do Período de Conclusão do Evento</t>
  </si>
</sst>
</file>

<file path=xl/styles.xml><?xml version="1.0" encoding="utf-8"?>
<styleSheet xmlns="http://schemas.openxmlformats.org/spreadsheetml/2006/main">
  <numFmts count="2">
    <numFmt numFmtId="164" formatCode="R$ #,##0.00"/>
    <numFmt numFmtId="165" formatCode="#,##0.00%"/>
  </numFmts>
  <fonts count="33">
    <font>
      <sz val="11.0"/>
      <color indexed="8"/>
      <name val="Calibri"/>
      <family val="2"/>
      <scheme val="minor"/>
    </font>
    <font>
      <name val="Arial"/>
      <sz val="10.0"/>
      <color indexed="9"/>
      <b val="true"/>
    </font>
    <font>
      <name val="Arial"/>
      <sz val="10.0"/>
    </font>
    <font>
      <name val="Arial"/>
      <sz val="10.0"/>
    </font>
    <font>
      <name val="Arial"/>
      <sz val="10.0"/>
      <b val="true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0.0"/>
      <b val="true"/>
    </font>
    <font>
      <name val="Arial"/>
      <sz val="10.0"/>
    </font>
    <font>
      <name val="Arial"/>
      <sz val="10.0"/>
      <b val="true"/>
    </font>
    <font>
      <name val="Arial"/>
      <sz val="10.0"/>
      <color indexed="9"/>
      <b val="true"/>
    </font>
    <font>
      <name val="Arial"/>
      <sz val="10.0"/>
    </font>
    <font>
      <name val="Arial"/>
      <sz val="10.0"/>
    </font>
    <font>
      <name val="Arial"/>
      <sz val="10.0"/>
    </font>
  </fonts>
  <fills count="7">
    <fill>
      <patternFill patternType="none"/>
    </fill>
    <fill>
      <patternFill patternType="darkGray"/>
    </fill>
    <fill>
      <patternFill patternType="none">
        <bgColor indexed="49"/>
      </patternFill>
    </fill>
    <fill>
      <patternFill patternType="solid">
        <bgColor indexed="49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5">
    <border>
      <left/>
      <right/>
      <top/>
      <bottom/>
      <diagonal/>
    </border>
    <border>
      <left/>
      <right/>
      <top/>
      <bottom>
        <color indexed="8"/>
      </bottom>
      <diagonal/>
    </border>
    <border>
      <left>
        <color indexed="8"/>
      </left>
      <right/>
      <top/>
      <bottom>
        <color indexed="8"/>
      </bottom>
      <diagonal/>
    </border>
    <border>
      <left>
        <color indexed="8"/>
      </left>
      <right>
        <color indexed="8"/>
      </right>
      <top/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3" borderId="0" xfId="0" applyFill="true" applyFont="true">
      <alignment horizontal="center"/>
    </xf>
    <xf numFmtId="0" fontId="2" fillId="0" borderId="0" xfId="0" quotePrefix="false" applyFont="true">
      <alignment horizontal="center" vertical="center" wrapText="true"/>
    </xf>
    <xf numFmtId="164" fontId="3" fillId="0" borderId="0" xfId="0" quotePrefix="false" applyFont="true" applyNumberFormat="true">
      <alignment horizontal="center" vertical="center" wrapText="true"/>
    </xf>
    <xf numFmtId="0" fontId="4" fillId="6" borderId="4" xfId="0" applyBorder="true" applyNumberFormat="true" applyFill="true" applyFont="true">
      <alignment horizontal="center" vertical="center" indent="0" textRotation="0" wrapText="true"/>
      <protection hidden="false" locked="true"/>
    </xf>
    <xf numFmtId="164" fontId="4" fillId="6" borderId="4" xfId="0" applyBorder="true" applyNumberFormat="true" applyFill="true" applyFont="true">
      <alignment horizontal="center" vertical="center" indent="0" textRotation="0" wrapText="true"/>
      <protection hidden="false" locked="true"/>
    </xf>
    <xf numFmtId="0" fontId="5" fillId="0" borderId="0" xfId="0" quotePrefix="false" applyFont="true">
      <alignment horizontal="center" vertical="center" wrapText="true"/>
    </xf>
    <xf numFmtId="4" fontId="6" fillId="0" borderId="0" xfId="0" quotePrefix="false" applyFont="true" applyNumberFormat="true">
      <alignment horizontal="center" vertical="center"/>
    </xf>
    <xf numFmtId="164" fontId="7" fillId="0" borderId="0" xfId="0" quotePrefix="false" applyFont="true" applyNumberFormat="true">
      <alignment horizontal="center" vertical="center"/>
    </xf>
    <xf numFmtId="164" fontId="8" fillId="0" borderId="0" xfId="0" quotePrefix="false" applyFont="true" applyNumberFormat="true">
      <alignment horizontal="center" vertical="center"/>
    </xf>
    <xf numFmtId="165" fontId="9" fillId="0" borderId="0" xfId="0" quotePrefix="false" applyFont="true" applyNumberFormat="true">
      <alignment horizontal="center" vertical="center"/>
    </xf>
    <xf numFmtId="164" fontId="10" fillId="0" borderId="0" xfId="0" quotePrefix="false" applyFont="true" applyNumberFormat="true">
      <alignment horizontal="center" vertical="center"/>
    </xf>
    <xf numFmtId="164" fontId="11" fillId="0" borderId="0" xfId="0" quotePrefix="false" applyFont="true" applyNumberFormat="true">
      <alignment horizontal="center" vertical="center" wrapText="true"/>
    </xf>
    <xf numFmtId="4" fontId="12" fillId="0" borderId="0" xfId="0" quotePrefix="false" applyFont="true" applyNumberFormat="true">
      <alignment horizontal="center" vertical="center"/>
    </xf>
    <xf numFmtId="164" fontId="13" fillId="0" borderId="0" xfId="0" quotePrefix="false" applyFont="true" applyNumberFormat="true">
      <alignment horizontal="center" vertical="center"/>
    </xf>
    <xf numFmtId="4" fontId="14" fillId="0" borderId="0" xfId="0" quotePrefix="false" applyFont="true" applyNumberFormat="true">
      <alignment horizontal="center" vertical="center"/>
    </xf>
    <xf numFmtId="164" fontId="15" fillId="0" borderId="0" xfId="0" quotePrefix="false" applyFont="true" applyNumberFormat="true">
      <alignment horizontal="center" vertical="center"/>
    </xf>
    <xf numFmtId="0" fontId="16" fillId="0" borderId="0" xfId="0" quotePrefix="false" applyFont="true">
      <alignment horizontal="center" vertical="center" wrapText="true"/>
    </xf>
    <xf numFmtId="4" fontId="17" fillId="0" borderId="0" xfId="0" quotePrefix="false" applyFont="true" applyNumberFormat="true">
      <alignment horizontal="center" vertical="center"/>
    </xf>
    <xf numFmtId="164" fontId="18" fillId="0" borderId="0" xfId="0" quotePrefix="false" applyFont="true" applyNumberFormat="true">
      <alignment horizontal="center" vertical="center"/>
    </xf>
    <xf numFmtId="164" fontId="19" fillId="0" borderId="0" xfId="0" quotePrefix="false" applyFont="true" applyNumberFormat="true">
      <alignment horizontal="center" vertical="center"/>
    </xf>
    <xf numFmtId="165" fontId="20" fillId="0" borderId="0" xfId="0" quotePrefix="false" applyFont="true" applyNumberFormat="true">
      <alignment horizontal="center" vertical="center"/>
    </xf>
    <xf numFmtId="164" fontId="21" fillId="0" borderId="0" xfId="0" quotePrefix="false" applyFont="true" applyNumberFormat="true">
      <alignment horizontal="center" vertical="center"/>
    </xf>
    <xf numFmtId="164" fontId="22" fillId="0" borderId="0" xfId="0" quotePrefix="false" applyFont="true" applyNumberFormat="true">
      <alignment horizontal="center" vertical="center" wrapText="true"/>
    </xf>
    <xf numFmtId="4" fontId="23" fillId="0" borderId="0" xfId="0" quotePrefix="false" applyFont="true" applyNumberFormat="true">
      <alignment horizontal="center" vertical="center"/>
    </xf>
    <xf numFmtId="164" fontId="24" fillId="0" borderId="0" xfId="0" quotePrefix="false" applyFont="true" applyNumberFormat="true">
      <alignment horizontal="center" vertical="center"/>
    </xf>
    <xf numFmtId="164" fontId="25" fillId="0" borderId="0" xfId="0" quotePrefix="false" applyFont="true" applyNumberFormat="true">
      <alignment horizontal="center" vertical="center"/>
    </xf>
    <xf numFmtId="0" fontId="26" fillId="6" borderId="4" xfId="0" applyBorder="true" applyNumberFormat="true" applyFill="true" applyFont="true">
      <alignment horizontal="center" vertical="center" indent="0" textRotation="0" wrapText="true"/>
      <protection hidden="false" locked="true"/>
    </xf>
    <xf numFmtId="164" fontId="26" fillId="6" borderId="4" xfId="0" applyBorder="true" applyNumberFormat="true" applyFill="true" applyFont="true">
      <alignment horizontal="center" vertical="center" indent="0" textRotation="0" wrapText="false"/>
      <protection hidden="false" locked="true"/>
    </xf>
    <xf numFmtId="164" fontId="27" fillId="0" borderId="0" xfId="0" quotePrefix="false" applyFont="true" applyNumberFormat="true">
      <alignment horizontal="center" vertical="center"/>
    </xf>
    <xf numFmtId="0" fontId="28" fillId="6" borderId="4" xfId="0" applyBorder="true" applyNumberFormat="true" applyFill="true" applyFont="true">
      <alignment horizontal="center" vertical="center" indent="0" textRotation="0" wrapText="true"/>
      <protection hidden="false" locked="true"/>
    </xf>
    <xf numFmtId="164" fontId="28" fillId="6" borderId="4" xfId="0" applyBorder="true" applyNumberFormat="true" applyFill="true" applyFont="true">
      <alignment horizontal="center" vertical="center" indent="0" textRotation="0" wrapText="false"/>
      <protection hidden="false" locked="true"/>
    </xf>
    <xf numFmtId="0" fontId="29" fillId="3" borderId="0" xfId="0" applyFill="true" applyFont="true" quotePrefix="false">
      <alignment horizontal="center"/>
    </xf>
    <xf numFmtId="0" fontId="30" fillId="0" borderId="0" xfId="0" quotePrefix="false" applyFont="true">
      <alignment horizontal="center" vertical="center"/>
    </xf>
    <xf numFmtId="0" fontId="31" fillId="0" borderId="0" xfId="0" quotePrefix="false" applyFont="true">
      <alignment horizontal="center" vertical="center" wrapText="true"/>
    </xf>
    <xf numFmtId="0" fontId="32" fillId="0" borderId="0" xfId="0" quotePrefix="false" applyFont="true">
      <alignment horizontal="center" vertical="center" wrapText="tru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7"/>
  <sheetViews>
    <sheetView workbookViewId="0" tabSelected="true"/>
  </sheetViews>
  <sheetFormatPr defaultRowHeight="15.0"/>
  <cols>
    <col min="1" max="1" width="15.0" customWidth="true"/>
    <col min="2" max="2" width="25.0" customWidth="true"/>
    <col min="3" max="3" width="12.0" customWidth="true"/>
    <col min="4" max="4" width="12.0" customWidth="true"/>
    <col min="5" max="5" width="70.0" customWidth="true"/>
    <col min="6" max="6" width="20.0" customWidth="true"/>
    <col min="7" max="7" width="10.0" customWidth="true"/>
    <col min="8" max="8" width="25.0" customWidth="true"/>
    <col min="9" max="9" width="15.0" customWidth="true"/>
    <col min="10" max="10" width="13.0" customWidth="true"/>
    <col min="11" max="11" width="35.0" customWidth="true"/>
    <col min="12" max="12" width="35.0" customWidth="true"/>
    <col min="13" max="13" width="20.0" customWidth="true"/>
    <col min="14" max="14" width="15.0" customWidth="true"/>
    <col min="15" max="15" width="50.0" customWidth="true"/>
    <col min="16" max="16" width="20.0" customWidth="true"/>
    <col min="17" max="17" width="50.0" customWidth="true"/>
    <col min="18" max="18" width="15.0" customWidth="true"/>
    <col min="19" max="19" width="15.0" customWidth="true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45.0" customHeight="true">
      <c r="A2" s="4" t="s">
        <v>19</v>
      </c>
      <c r="B2" s="4" t="s">
        <v>20</v>
      </c>
      <c r="C2" s="4" t="s">
        <v>21</v>
      </c>
      <c r="D2" s="4" t="s">
        <v>21</v>
      </c>
      <c r="E2" s="4" t="s">
        <v>22</v>
      </c>
      <c r="F2" s="4" t="s">
        <v>21</v>
      </c>
      <c r="G2" s="4" t="s">
        <v>21</v>
      </c>
      <c r="H2" s="4" t="s">
        <v>21</v>
      </c>
      <c r="I2" s="4" t="s">
        <v>21</v>
      </c>
      <c r="J2" s="4" t="s">
        <v>21</v>
      </c>
      <c r="K2" s="4" t="s">
        <v>21</v>
      </c>
      <c r="L2" s="5" t="n">
        <f>SUM(ROUND(L3,2),ROUND(L5,2))</f>
        <v>12850.0</v>
      </c>
      <c r="M2" s="4" t="s">
        <v>21</v>
      </c>
      <c r="N2" s="4" t="s">
        <v>21</v>
      </c>
      <c r="O2" s="4" t="s">
        <v>21</v>
      </c>
      <c r="P2" s="4" t="s">
        <v>21</v>
      </c>
      <c r="Q2" s="4" t="s">
        <v>21</v>
      </c>
      <c r="R2" s="4" t="s">
        <v>21</v>
      </c>
      <c r="S2" s="4" t="s">
        <v>21</v>
      </c>
    </row>
    <row r="3" ht="45.0" customHeight="true">
      <c r="A3" s="6" t="s">
        <v>23</v>
      </c>
      <c r="B3" s="6" t="s">
        <v>24</v>
      </c>
      <c r="C3" s="6" t="s">
        <v>25</v>
      </c>
      <c r="D3" s="6" t="s">
        <v>24</v>
      </c>
      <c r="E3" s="6" t="s">
        <v>26</v>
      </c>
      <c r="F3" s="7" t="n">
        <f>R3+R4</f>
        <v>10.0</v>
      </c>
      <c r="G3" s="6" t="s">
        <v>27</v>
      </c>
      <c r="H3" s="8" t="n">
        <v>1000.0</v>
      </c>
      <c r="I3" s="9" t="n">
        <v>998.0</v>
      </c>
      <c r="J3" s="10" t="n">
        <v>0.25</v>
      </c>
      <c r="K3" s="11" t="n">
        <f>ROUND(I3,2)+(ROUND(I3,2)*J3)</f>
        <v>1247.5</v>
      </c>
      <c r="L3" s="12" t="n">
        <f>ROUND(S3,2)+ROUND(S4,2)</f>
        <v>12475.0</v>
      </c>
      <c r="M3" s="6"/>
      <c r="N3" s="6" t="s">
        <v>20</v>
      </c>
      <c r="O3" s="6" t="s">
        <v>28</v>
      </c>
      <c r="P3" s="6" t="s">
        <v>20</v>
      </c>
      <c r="Q3" s="6" t="s">
        <v>29</v>
      </c>
      <c r="R3" s="13" t="n">
        <v>5.0</v>
      </c>
      <c r="S3" s="14" t="n">
        <f>ROUND(K3,2)*R3</f>
        <v>6237.5</v>
      </c>
    </row>
    <row r="4" ht="45.0" customHeight="true">
      <c r="P4" s="6" t="s">
        <v>30</v>
      </c>
      <c r="Q4" s="6" t="s">
        <v>31</v>
      </c>
      <c r="R4" s="15" t="n">
        <v>5.0</v>
      </c>
      <c r="S4" s="16" t="n">
        <f>ROUND(K3,2)*R4</f>
        <v>6237.5</v>
      </c>
    </row>
    <row r="5" ht="45.0" customHeight="true">
      <c r="A5" s="17" t="s">
        <v>23</v>
      </c>
      <c r="B5" s="17" t="s">
        <v>32</v>
      </c>
      <c r="C5" s="17" t="s">
        <v>33</v>
      </c>
      <c r="D5" s="17" t="s">
        <v>34</v>
      </c>
      <c r="E5" s="17" t="s">
        <v>35</v>
      </c>
      <c r="F5" s="18" t="n">
        <f>R5</f>
        <v>3.0</v>
      </c>
      <c r="G5" s="17" t="s">
        <v>36</v>
      </c>
      <c r="H5" s="19" t="n">
        <v>100.0</v>
      </c>
      <c r="I5" s="20" t="n">
        <v>100.0</v>
      </c>
      <c r="J5" s="21" t="n">
        <v>0.25</v>
      </c>
      <c r="K5" s="22" t="n">
        <f>ROUND(I5,2)+(ROUND(I5,2)*J5)</f>
        <v>125.0</v>
      </c>
      <c r="L5" s="23" t="n">
        <f>ROUND(S5,2)</f>
        <v>375.0</v>
      </c>
      <c r="M5" s="17" t="s">
        <v>37</v>
      </c>
      <c r="N5" s="17" t="s">
        <v>30</v>
      </c>
      <c r="O5" s="17" t="s">
        <v>38</v>
      </c>
      <c r="P5" s="17" t="s">
        <v>20</v>
      </c>
      <c r="Q5" s="17" t="s">
        <v>29</v>
      </c>
      <c r="R5" s="24" t="n">
        <v>3.0</v>
      </c>
      <c r="S5" s="25" t="n">
        <f>ROUND(K5,2)*R5</f>
        <v>375.0</v>
      </c>
    </row>
    <row r="6" ht="45.0" customHeight="true">
      <c r="A6" s="27" t="s">
        <v>21</v>
      </c>
      <c r="B6" s="27" t="s">
        <v>21</v>
      </c>
      <c r="C6" s="27" t="s">
        <v>21</v>
      </c>
      <c r="D6" s="27" t="s">
        <v>21</v>
      </c>
      <c r="E6" s="27" t="s">
        <v>21</v>
      </c>
      <c r="F6" s="27" t="s">
        <v>21</v>
      </c>
      <c r="G6" s="27" t="s">
        <v>21</v>
      </c>
      <c r="H6" s="27" t="s">
        <v>21</v>
      </c>
      <c r="I6" s="27" t="s">
        <v>21</v>
      </c>
      <c r="J6" s="27" t="s">
        <v>21</v>
      </c>
      <c r="K6" s="27" t="s">
        <v>21</v>
      </c>
      <c r="L6" s="27" t="s">
        <v>21</v>
      </c>
      <c r="M6" s="27" t="s">
        <v>21</v>
      </c>
      <c r="N6" s="27" t="s">
        <v>21</v>
      </c>
      <c r="O6" s="27" t="s">
        <v>21</v>
      </c>
      <c r="P6" s="27" t="s">
        <v>21</v>
      </c>
      <c r="Q6" s="27" t="s">
        <v>21</v>
      </c>
      <c r="R6" s="27" t="s">
        <v>39</v>
      </c>
      <c r="S6" s="28" t="n">
        <f>L2</f>
        <v>12850.0</v>
      </c>
    </row>
    <row r="7" ht="45.0" customHeight="true">
      <c r="A7" s="30" t="s">
        <v>21</v>
      </c>
      <c r="B7" s="30" t="s">
        <v>21</v>
      </c>
      <c r="C7" s="30" t="s">
        <v>21</v>
      </c>
      <c r="D7" s="30" t="s">
        <v>21</v>
      </c>
      <c r="E7" s="30" t="s">
        <v>21</v>
      </c>
      <c r="F7" s="30" t="s">
        <v>21</v>
      </c>
      <c r="G7" s="30" t="s">
        <v>21</v>
      </c>
      <c r="H7" s="30" t="s">
        <v>21</v>
      </c>
      <c r="I7" s="30" t="s">
        <v>21</v>
      </c>
      <c r="J7" s="30" t="s">
        <v>21</v>
      </c>
      <c r="K7" s="30" t="s">
        <v>21</v>
      </c>
      <c r="L7" s="30" t="s">
        <v>21</v>
      </c>
      <c r="M7" s="30" t="s">
        <v>21</v>
      </c>
      <c r="N7" s="30" t="s">
        <v>21</v>
      </c>
      <c r="O7" s="30" t="s">
        <v>21</v>
      </c>
      <c r="P7" s="30" t="s">
        <v>21</v>
      </c>
      <c r="Q7" s="30" t="s">
        <v>21</v>
      </c>
      <c r="R7" s="30" t="s">
        <v>40</v>
      </c>
      <c r="S7" s="31" t="n">
        <f>ROUND(40000.0,2)-ROUND(S6,2)</f>
        <v>27150.0</v>
      </c>
    </row>
  </sheetData>
  <mergeCells count="15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E4"/>
  <sheetViews>
    <sheetView workbookViewId="0"/>
  </sheetViews>
  <sheetFormatPr defaultRowHeight="15.0"/>
  <cols>
    <col min="1" max="1" width="15.0" customWidth="true"/>
    <col min="2" max="2" width="50.0" customWidth="true"/>
    <col min="3" max="3" width="20.0" customWidth="true"/>
    <col min="4" max="4" width="50.0" customWidth="true"/>
    <col min="5" max="5" width="35.0" customWidth="true"/>
  </cols>
  <sheetData>
    <row r="1">
      <c r="A1" s="32" t="s">
        <v>41</v>
      </c>
      <c r="B1" s="32" t="s">
        <v>42</v>
      </c>
      <c r="C1" s="32" t="s">
        <v>43</v>
      </c>
      <c r="D1" s="32" t="s">
        <v>16</v>
      </c>
      <c r="E1" s="32" t="s">
        <v>44</v>
      </c>
    </row>
    <row r="2" ht="45.0" customHeight="true">
      <c r="A2" s="34" t="s">
        <v>20</v>
      </c>
      <c r="B2" s="34" t="s">
        <v>28</v>
      </c>
      <c r="C2" s="34" t="s">
        <v>20</v>
      </c>
      <c r="D2" s="34" t="s">
        <v>29</v>
      </c>
      <c r="E2" s="34" t="s">
        <v>20</v>
      </c>
    </row>
    <row r="3" ht="45.0" customHeight="true">
      <c r="C3" s="34" t="s">
        <v>30</v>
      </c>
      <c r="D3" s="34" t="s">
        <v>31</v>
      </c>
      <c r="E3" s="34" t="s">
        <v>30</v>
      </c>
    </row>
    <row r="4" ht="45.0" customHeight="true">
      <c r="A4" s="35" t="s">
        <v>30</v>
      </c>
      <c r="B4" s="35" t="s">
        <v>38</v>
      </c>
      <c r="C4" s="35" t="s">
        <v>20</v>
      </c>
      <c r="D4" s="35" t="s">
        <v>29</v>
      </c>
      <c r="E4" s="35" t="s">
        <v>30</v>
      </c>
    </row>
  </sheetData>
  <mergeCells count="2">
    <mergeCell ref="A2:A3"/>
    <mergeCell ref="B2:B3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2025-02-14T16:42:52Z</dcterms:created>
  <dc:creator>Apache POI</dc:creator>
</cp:coreProperties>
</file>